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28"/>
  <workbookPr defaultThemeVersion="166925"/>
  <mc:AlternateContent xmlns:mc="http://schemas.openxmlformats.org/markup-compatibility/2006">
    <mc:Choice Requires="x15">
      <x15ac:absPath xmlns:x15ac="http://schemas.microsoft.com/office/spreadsheetml/2010/11/ac" url="https://apelarra31.sharepoint.com/sites/APELARRA/Documents partages/General/Événements/2026-2027/11-2026 Ventes de Noel/"/>
    </mc:Choice>
  </mc:AlternateContent>
  <xr:revisionPtr revIDLastSave="52" documentId="8_{454D62E0-2FCF-BB44-B451-A7A05665CD68}" xr6:coauthVersionLast="47" xr6:coauthVersionMax="47" xr10:uidLastSave="{06D2E66F-E2C0-D445-AF66-1CA3A9955EA0}"/>
  <bookViews>
    <workbookView xWindow="-38400" yWindow="-3100" windowWidth="38400" windowHeight="21100" xr2:uid="{00000000-000D-0000-FFFF-FFFF00000000}"/>
  </bookViews>
  <sheets>
    <sheet name="Bon de commande" sheetId="4" r:id="rId1"/>
  </sheets>
  <definedNames>
    <definedName name="_xlnm.Print_Area" localSheetId="0">'Bon de commande'!$A$1:$K$57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52" i="4" l="1"/>
  <c r="E53" i="4"/>
  <c r="E42" i="4"/>
  <c r="E41" i="4"/>
  <c r="E40" i="4"/>
  <c r="E39" i="4"/>
  <c r="E38" i="4"/>
  <c r="E37" i="4"/>
  <c r="E36" i="4"/>
  <c r="E35" i="4"/>
  <c r="E34" i="4"/>
  <c r="E49" i="4"/>
  <c r="E48" i="4"/>
  <c r="E47" i="4"/>
  <c r="E46" i="4"/>
  <c r="E45" i="4"/>
  <c r="K52" i="4"/>
  <c r="K51" i="4"/>
  <c r="K50" i="4"/>
  <c r="K49" i="4"/>
  <c r="K48" i="4"/>
  <c r="K47" i="4"/>
  <c r="K46" i="4"/>
  <c r="K45" i="4"/>
  <c r="K44" i="4"/>
  <c r="K43" i="4"/>
  <c r="K42" i="4"/>
  <c r="K39" i="4"/>
  <c r="K38" i="4"/>
  <c r="K37" i="4"/>
  <c r="K36" i="4"/>
  <c r="K35" i="4"/>
  <c r="K34" i="4"/>
  <c r="K33" i="4"/>
  <c r="K32" i="4"/>
  <c r="K31" i="4"/>
  <c r="K30" i="4"/>
  <c r="K29" i="4"/>
  <c r="K28" i="4"/>
  <c r="K27" i="4"/>
  <c r="K26" i="4"/>
  <c r="K25" i="4"/>
  <c r="K24" i="4"/>
  <c r="E31" i="4"/>
  <c r="E30" i="4"/>
  <c r="E29" i="4"/>
  <c r="E28" i="4"/>
  <c r="E27" i="4"/>
  <c r="E26" i="4"/>
  <c r="E25" i="4"/>
  <c r="E24" i="4"/>
  <c r="K21" i="4"/>
  <c r="K20" i="4"/>
  <c r="K19" i="4"/>
  <c r="K18" i="4"/>
  <c r="K17" i="4"/>
  <c r="K16" i="4"/>
  <c r="K15" i="4"/>
  <c r="K14" i="4"/>
  <c r="K13" i="4"/>
  <c r="K12" i="4"/>
  <c r="K11" i="4"/>
  <c r="E20" i="4"/>
  <c r="E19" i="4"/>
  <c r="E18" i="4"/>
  <c r="E17" i="4"/>
  <c r="E16" i="4"/>
  <c r="E14" i="4"/>
  <c r="E13" i="4"/>
  <c r="E12" i="4"/>
  <c r="E11" i="4"/>
  <c r="K55" i="4" l="1"/>
</calcChain>
</file>

<file path=xl/sharedStrings.xml><?xml version="1.0" encoding="utf-8"?>
<sst xmlns="http://schemas.openxmlformats.org/spreadsheetml/2006/main" count="182" uniqueCount="107">
  <si>
    <t>Les 3 petits canards gras</t>
  </si>
  <si>
    <t>400g</t>
  </si>
  <si>
    <t>Magret séché au foie gras</t>
  </si>
  <si>
    <t>220g</t>
  </si>
  <si>
    <t>Foie gras entier</t>
  </si>
  <si>
    <t>120g</t>
  </si>
  <si>
    <t>180g</t>
  </si>
  <si>
    <t>300g</t>
  </si>
  <si>
    <t>200g</t>
  </si>
  <si>
    <t>Jeff de bruges</t>
  </si>
  <si>
    <t>Le Ballotin  21 chocolats assortis</t>
  </si>
  <si>
    <t>250g</t>
  </si>
  <si>
    <t>Le Ballotin  42 chocolats assortis</t>
  </si>
  <si>
    <t>500g</t>
  </si>
  <si>
    <t>Les orangettes</t>
  </si>
  <si>
    <t>260g</t>
  </si>
  <si>
    <t>Les pates de fruits (5 saveurs)</t>
  </si>
  <si>
    <t>Les marrons glacés en morceaux</t>
  </si>
  <si>
    <t>Sachet 8 ours en chocolat au lait, praliné et sucre pétillant</t>
  </si>
  <si>
    <t>96g</t>
  </si>
  <si>
    <t>64g</t>
  </si>
  <si>
    <t>La boite 40 ours guimauve enrobés de chocolat au lait</t>
  </si>
  <si>
    <t>375g</t>
  </si>
  <si>
    <t>La boite 20 ours guimauve et coeur caramel enrobés de chocolat au lait</t>
  </si>
  <si>
    <t>320g</t>
  </si>
  <si>
    <t>Sapin Nordmann coupé</t>
  </si>
  <si>
    <t>80/100 cm</t>
  </si>
  <si>
    <t>100/130 cm</t>
  </si>
  <si>
    <t>130 / 160 cm</t>
  </si>
  <si>
    <t>170 / 200 cm</t>
  </si>
  <si>
    <t>200 / 250 cm</t>
  </si>
  <si>
    <t>250 / 300 cm</t>
  </si>
  <si>
    <t>Sapin en pot Nordmann</t>
  </si>
  <si>
    <t>100 / 150 cm</t>
  </si>
  <si>
    <t>Bûche</t>
  </si>
  <si>
    <t>Miel Fabien CHIABO</t>
  </si>
  <si>
    <t>Miel de Fleurs</t>
  </si>
  <si>
    <t>Miel de Chataignier</t>
  </si>
  <si>
    <t>Les abeilles d'Elo</t>
  </si>
  <si>
    <t>Pain d'épice AB</t>
  </si>
  <si>
    <t>350g</t>
  </si>
  <si>
    <t>Tis'Abeilles Citron gourmand AB</t>
  </si>
  <si>
    <t>Tis'Abeilles Grog chaleureux AB</t>
  </si>
  <si>
    <t>Tis'Abeilles Menthe Sucrée AB</t>
  </si>
  <si>
    <t>Tis'Abeilles Thym citronné AB</t>
  </si>
  <si>
    <t>4x125g</t>
  </si>
  <si>
    <t>Stick à lèvres miel et propolis</t>
  </si>
  <si>
    <t xml:space="preserve">Baume adoucissant Calendula </t>
  </si>
  <si>
    <t>5ml</t>
  </si>
  <si>
    <t xml:space="preserve">Baume apaisant Plantain </t>
  </si>
  <si>
    <t>30ml</t>
  </si>
  <si>
    <t>Baume revitalisant Rose de Damas</t>
  </si>
  <si>
    <t xml:space="preserve">Baume cicatrisant Bee Tattoo </t>
  </si>
  <si>
    <t>APE</t>
  </si>
  <si>
    <t>Kit granola</t>
  </si>
  <si>
    <t>4 parts</t>
  </si>
  <si>
    <t xml:space="preserve">180g </t>
  </si>
  <si>
    <t>Sachet de Bredeles</t>
  </si>
  <si>
    <t>Panettone traditionnel italien</t>
  </si>
  <si>
    <t>Boite de macarons</t>
  </si>
  <si>
    <t>9p</t>
  </si>
  <si>
    <t>12p</t>
  </si>
  <si>
    <t>16p</t>
  </si>
  <si>
    <t>25p</t>
  </si>
  <si>
    <t>BON DE COMMANDE - VENTES DE NOEL APE LARRA - 2026</t>
  </si>
  <si>
    <t>Ce bon de commande est à remettre dans la boite aux lettres de l'APE située à l'entrée de l'école maternelle avec le paiement correspondant, merci.</t>
  </si>
  <si>
    <t>NE COMPLETEZ QUE LES CASES GRISE TOUT SE CALCULE AUTOMATIQUEMENT!</t>
  </si>
  <si>
    <t>NOM PRENOM</t>
  </si>
  <si>
    <t>MAIL</t>
  </si>
  <si>
    <t>TELEPHONE</t>
  </si>
  <si>
    <t>PU TTC</t>
  </si>
  <si>
    <t>Total</t>
  </si>
  <si>
    <t>Cuisses de canard confites (sous vide)</t>
  </si>
  <si>
    <t>2 pièces</t>
  </si>
  <si>
    <t>Cuisses de canard confites (conserve)</t>
  </si>
  <si>
    <t>Magret entier (sous vide)</t>
  </si>
  <si>
    <t>Foie gras mi cuit (sous vide)</t>
  </si>
  <si>
    <t>Le Ballotin 42 chocolats au lait</t>
  </si>
  <si>
    <t>Le Ballotin 42 chocolats noir</t>
  </si>
  <si>
    <t>La boule de Noel garnie de choco pralinés et carrés de chocolat au lait</t>
  </si>
  <si>
    <t>Coffret Miel d'acacia, fleur et crémeux</t>
  </si>
  <si>
    <t>Miel d' Acacia</t>
  </si>
  <si>
    <t>Miel de Printemps</t>
  </si>
  <si>
    <t>Miel de Tournesol</t>
  </si>
  <si>
    <t>Miel Crémeux</t>
  </si>
  <si>
    <t>Pâte à tartiner La Framboisine (Pâte à tartiner au miel délicatement brassé et aux framboises lyophilisées, un délice qui garde tous les nutriments et vitamines des framboises biologiques. D’un goût acidulé et doux comme le miel il se dégustera en tartine ou avec des laitages pour un plaisir fruit rouge intense)</t>
  </si>
  <si>
    <t>Pâte à tartiner Le Gingembrin (Pâte à tartiner au miel délicatement brassé avec du Gingembre bio)</t>
  </si>
  <si>
    <t>Pâte à tartiner Casse noisette (Pâte à tartiner au miel délicatement brassé et noisettes torréfiée (20%) Une turie!!)</t>
  </si>
  <si>
    <t>Coffret Tis' Abeilles 4 saveurs</t>
  </si>
  <si>
    <t>Leopold biscuiterie</t>
  </si>
  <si>
    <t>Bûche Éclat exotique (Mousse passion, compoté mangue, cara’nel passion signature, dacquoise citron vert)</t>
  </si>
  <si>
    <t>Bûche Féerie rosée (Mousse litchi, confit framboises, dacquoise framboise)</t>
  </si>
  <si>
    <t>Bûche Voile de cacao (Ganache montée chocolat 64%, confit et banane fraîche, dacquoises cacao)</t>
  </si>
  <si>
    <t>Bûche Écorce de terroir (Ganache montée chocolat lait, tarti' Nel noisette maison, croustillant praliné, dacquoise noisettes)</t>
  </si>
  <si>
    <t>Pot Caramel de Noël réduit en sucre</t>
  </si>
  <si>
    <t>Pot Cara'Nels Fruit de la passion (sans crème reduit en sucre)</t>
  </si>
  <si>
    <t>Pot Cara'Nels Fleurs d'hibiscus (sans crème reduit en sucre)</t>
  </si>
  <si>
    <t>Pot Cara'Nels Litchi / framboise (sans crème reduit en sucre)</t>
  </si>
  <si>
    <t>Kit cookies</t>
  </si>
  <si>
    <t>TOTAL DE LA COMMANDE</t>
  </si>
  <si>
    <t>DATE LIMITE DE COMMANDES 05/12/2026 sauf sapins 22/11/2026</t>
  </si>
  <si>
    <t>DATE DE RETRAIT DES COMMANDES 15/12/2026 aux Écoles sauf sapins 28/11 au marché de Noël et bûches le 24/12/2026 Chez Pajaelle</t>
  </si>
  <si>
    <t>L'APE LARRA vous remercie pour votre commande et vous souhaite de belles fêtes de fin dn'année</t>
  </si>
  <si>
    <r>
      <rPr>
        <b/>
        <sz val="20"/>
        <color rgb="FF000000"/>
        <rFont val="Aparajita"/>
      </rPr>
      <t>Sapins</t>
    </r>
    <r>
      <rPr>
        <b/>
        <sz val="20"/>
        <color rgb="FFFFFFFF"/>
        <rFont val="Aparajita"/>
      </rPr>
      <t xml:space="preserve"> (DATE LIMITE DE COMMANDE LE 22/11)</t>
    </r>
  </si>
  <si>
    <t>Qté</t>
  </si>
  <si>
    <t>3x250g</t>
  </si>
  <si>
    <r>
      <rPr>
        <b/>
        <sz val="24"/>
        <color rgb="FF000000"/>
        <rFont val="Aparajita"/>
      </rPr>
      <t xml:space="preserve">Le fruit de ma passion </t>
    </r>
    <r>
      <rPr>
        <b/>
        <sz val="24"/>
        <color rgb="FFFFFFFF"/>
        <rFont val="Aparajita"/>
      </rPr>
      <t>(retrait des commandes 24/12)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</si>
</sst>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 #,##0.00_)\ &quot;€&quot;_ ;_ * \(#,##0.00\)\ &quot;€&quot;_ ;_ * &quot;-&quot;??_)\ &quot;€&quot;_ ;_ @_ "/>
    <numFmt numFmtId="167" formatCode="0#&quot; &quot;##&quot; &quot;##&quot; &quot;##&quot; &quot;##"/>
  </numFmts>
  <fonts count="19" x14ac:knownFonts="1">
    <font>
      <sz val="11"/>
      <color theme="1"/>
      <name val="Calibri"/>
      <family val="2"/>
      <scheme val="minor"/>
    </font>
    <font>
      <b/>
      <sz val="11"/>
      <color theme="1"/>
      <name val="Aparajita"/>
    </font>
    <font>
      <sz val="11"/>
      <color theme="1"/>
      <name val="Aparajita"/>
    </font>
    <font>
      <b/>
      <sz val="14"/>
      <color theme="1"/>
      <name val="Aparajita"/>
    </font>
    <font>
      <sz val="11"/>
      <color theme="1"/>
      <name val="Calibri"/>
      <family val="2"/>
      <scheme val="minor"/>
    </font>
    <font>
      <b/>
      <sz val="20"/>
      <color theme="1"/>
      <name val="Aparajita"/>
    </font>
    <font>
      <sz val="20"/>
      <color theme="1"/>
      <name val="Aparajita"/>
    </font>
    <font>
      <b/>
      <sz val="20"/>
      <color rgb="FF000000"/>
      <name val="Aparajita"/>
    </font>
    <font>
      <b/>
      <sz val="20"/>
      <color rgb="FFFFFFFF"/>
      <name val="Aparajita"/>
    </font>
    <font>
      <b/>
      <sz val="20"/>
      <color rgb="FFFF0000"/>
      <name val="Aparajita"/>
    </font>
    <font>
      <sz val="36"/>
      <color theme="0"/>
      <name val="Aparajita"/>
    </font>
    <font>
      <b/>
      <sz val="24"/>
      <color theme="1"/>
      <name val="Aparajita"/>
    </font>
    <font>
      <b/>
      <sz val="26"/>
      <color theme="1"/>
      <name val="Aparajita"/>
    </font>
    <font>
      <b/>
      <sz val="24"/>
      <color rgb="FF000000"/>
      <name val="Aparajita"/>
    </font>
    <font>
      <b/>
      <sz val="24"/>
      <color rgb="FFFFFFFF"/>
      <name val="Aparajita"/>
    </font>
    <font>
      <b/>
      <sz val="36"/>
      <color theme="1"/>
      <name val="Aparajita"/>
    </font>
    <font>
      <b/>
      <sz val="36"/>
      <color rgb="FFFF0000"/>
      <name val="Aparajita"/>
    </font>
    <font>
      <b/>
      <sz val="26"/>
      <color rgb="FF00B050"/>
      <name val="Aparajita"/>
    </font>
    <font>
      <b/>
      <sz val="26"/>
      <color theme="4"/>
      <name val="Aparajita"/>
    </font>
  </fonts>
  <fills count="15">
    <fill>
      <patternFill patternType="none"/>
    </fill>
    <fill>
      <patternFill patternType="gray125"/>
    </fill>
    <fill>
      <patternFill patternType="solid">
        <fgColor theme="6" tint="0.79998168889431442"/>
        <bgColor indexed="64"/>
      </patternFill>
    </fill>
    <fill>
      <patternFill patternType="solid">
        <fgColor theme="5"/>
        <bgColor indexed="64"/>
      </patternFill>
    </fill>
    <fill>
      <patternFill patternType="solid">
        <fgColor theme="2"/>
        <bgColor indexed="64"/>
      </patternFill>
    </fill>
    <fill>
      <patternFill patternType="solid">
        <fgColor rgb="FF22A2AB"/>
        <bgColor indexed="64"/>
      </patternFill>
    </fill>
    <fill>
      <patternFill patternType="solid">
        <fgColor theme="0"/>
        <bgColor indexed="64"/>
      </patternFill>
    </fill>
    <fill>
      <patternFill patternType="solid">
        <fgColor theme="8"/>
        <bgColor indexed="64"/>
      </patternFill>
    </fill>
    <fill>
      <patternFill patternType="solid">
        <fgColor theme="7"/>
        <bgColor indexed="64"/>
      </patternFill>
    </fill>
    <fill>
      <patternFill patternType="solid">
        <fgColor rgb="FFAA38B0"/>
        <bgColor indexed="64"/>
      </patternFill>
    </fill>
    <fill>
      <patternFill patternType="solid">
        <fgColor rgb="FFE83838"/>
        <bgColor indexed="64"/>
      </patternFill>
    </fill>
    <fill>
      <patternFill patternType="solid">
        <fgColor rgb="FF49BEDE"/>
        <bgColor indexed="64"/>
      </patternFill>
    </fill>
    <fill>
      <patternFill patternType="solid">
        <fgColor rgb="FFF048A4"/>
        <bgColor indexed="64"/>
      </patternFill>
    </fill>
    <fill>
      <patternFill patternType="solid">
        <fgColor rgb="FFFFFF00"/>
        <bgColor indexed="64"/>
      </patternFill>
    </fill>
    <fill>
      <patternFill patternType="solid">
        <fgColor theme="9" tint="-0.249977111117893"/>
        <bgColor indexed="64"/>
      </patternFill>
    </fill>
  </fills>
  <borders count="24">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2">
    <xf numFmtId="0" fontId="0" fillId="0" borderId="0"/>
    <xf numFmtId="44" fontId="4" fillId="0" borderId="0" applyFont="0" applyFill="0" applyBorder="0" applyAlignment="0" applyProtection="0"/>
  </cellStyleXfs>
  <cellXfs count="107">
    <xf numFmtId="0" fontId="0" fillId="0" borderId="0" xfId="0"/>
    <xf numFmtId="0" fontId="2" fillId="0" borderId="0" xfId="0" applyFont="1"/>
    <xf numFmtId="0" fontId="1" fillId="0" borderId="0" xfId="0" applyFont="1" applyAlignment="1">
      <alignment horizontal="center"/>
    </xf>
    <xf numFmtId="44" fontId="2" fillId="0" borderId="0" xfId="1" applyFont="1"/>
    <xf numFmtId="0" fontId="6" fillId="0" borderId="0" xfId="0" applyFont="1"/>
    <xf numFmtId="0" fontId="6" fillId="5" borderId="9" xfId="0" applyFont="1" applyFill="1" applyBorder="1"/>
    <xf numFmtId="0" fontId="5" fillId="5" borderId="9" xfId="0" applyFont="1" applyFill="1" applyBorder="1" applyAlignment="1">
      <alignment horizontal="center" vertical="center"/>
    </xf>
    <xf numFmtId="0" fontId="6" fillId="6" borderId="11" xfId="0" applyFont="1" applyFill="1" applyBorder="1"/>
    <xf numFmtId="0" fontId="6" fillId="6" borderId="7" xfId="0" applyFont="1" applyFill="1" applyBorder="1" applyAlignment="1">
      <alignment horizontal="center" vertical="center"/>
    </xf>
    <xf numFmtId="0" fontId="6" fillId="4" borderId="7" xfId="0" applyFont="1" applyFill="1" applyBorder="1" applyAlignment="1">
      <alignment horizontal="center" vertical="center"/>
    </xf>
    <xf numFmtId="44" fontId="6" fillId="6" borderId="12" xfId="1" applyFont="1" applyFill="1" applyBorder="1" applyAlignment="1">
      <alignment horizontal="center" vertical="center"/>
    </xf>
    <xf numFmtId="0" fontId="6" fillId="0" borderId="11" xfId="0" applyFont="1" applyBorder="1"/>
    <xf numFmtId="0" fontId="6" fillId="0" borderId="7" xfId="0" applyFont="1" applyBorder="1" applyAlignment="1">
      <alignment horizontal="center" vertical="center"/>
    </xf>
    <xf numFmtId="0" fontId="6" fillId="2" borderId="7" xfId="0" applyFont="1" applyFill="1" applyBorder="1" applyAlignment="1">
      <alignment horizontal="center" vertical="center"/>
    </xf>
    <xf numFmtId="0" fontId="6" fillId="6" borderId="13" xfId="0" applyFont="1" applyFill="1" applyBorder="1"/>
    <xf numFmtId="0" fontId="6" fillId="6" borderId="14" xfId="0" applyFont="1" applyFill="1" applyBorder="1" applyAlignment="1">
      <alignment horizontal="center" vertical="center"/>
    </xf>
    <xf numFmtId="0" fontId="6" fillId="4" borderId="14" xfId="0" applyFont="1" applyFill="1" applyBorder="1" applyAlignment="1">
      <alignment horizontal="center" vertical="center"/>
    </xf>
    <xf numFmtId="44" fontId="6" fillId="6" borderId="15" xfId="1" applyFont="1" applyFill="1" applyBorder="1" applyAlignment="1">
      <alignment horizontal="center" vertical="center"/>
    </xf>
    <xf numFmtId="44" fontId="6" fillId="0" borderId="0" xfId="1" applyFont="1"/>
    <xf numFmtId="0" fontId="6" fillId="0" borderId="13" xfId="0" applyFont="1" applyBorder="1"/>
    <xf numFmtId="0" fontId="6" fillId="0" borderId="14" xfId="0" applyFont="1" applyBorder="1" applyAlignment="1">
      <alignment horizontal="center" vertical="center"/>
    </xf>
    <xf numFmtId="0" fontId="6" fillId="2" borderId="14" xfId="0" applyFont="1" applyFill="1" applyBorder="1" applyAlignment="1">
      <alignment horizontal="center" vertical="center"/>
    </xf>
    <xf numFmtId="0" fontId="6" fillId="7" borderId="9" xfId="0" applyFont="1" applyFill="1" applyBorder="1"/>
    <xf numFmtId="0" fontId="5" fillId="7" borderId="9" xfId="0" applyFont="1" applyFill="1" applyBorder="1" applyAlignment="1">
      <alignment horizontal="center" vertical="center"/>
    </xf>
    <xf numFmtId="44" fontId="5" fillId="7" borderId="10" xfId="1" applyFont="1" applyFill="1" applyBorder="1" applyAlignment="1">
      <alignment horizontal="center" vertical="center"/>
    </xf>
    <xf numFmtId="0" fontId="6" fillId="8" borderId="9" xfId="0" applyFont="1" applyFill="1" applyBorder="1"/>
    <xf numFmtId="0" fontId="5" fillId="8" borderId="9" xfId="0" applyFont="1" applyFill="1" applyBorder="1" applyAlignment="1">
      <alignment horizontal="center" vertical="center"/>
    </xf>
    <xf numFmtId="0" fontId="6" fillId="0" borderId="7" xfId="0" applyFont="1" applyBorder="1"/>
    <xf numFmtId="44" fontId="6" fillId="0" borderId="12" xfId="1" applyFont="1" applyBorder="1" applyAlignment="1">
      <alignment horizontal="center" vertical="center"/>
    </xf>
    <xf numFmtId="0" fontId="6" fillId="0" borderId="7" xfId="0" applyFont="1" applyBorder="1" applyAlignment="1">
      <alignment horizontal="center"/>
    </xf>
    <xf numFmtId="0" fontId="6" fillId="0" borderId="14" xfId="0" applyFont="1" applyBorder="1"/>
    <xf numFmtId="44" fontId="6" fillId="0" borderId="15" xfId="1" applyFont="1" applyBorder="1" applyAlignment="1">
      <alignment horizontal="center" vertical="center"/>
    </xf>
    <xf numFmtId="0" fontId="6" fillId="12" borderId="9" xfId="0" applyFont="1" applyFill="1" applyBorder="1"/>
    <xf numFmtId="0" fontId="5" fillId="12" borderId="9" xfId="0" applyFont="1" applyFill="1" applyBorder="1" applyAlignment="1">
      <alignment horizontal="center" vertical="center"/>
    </xf>
    <xf numFmtId="44" fontId="5" fillId="12" borderId="10" xfId="1" applyFont="1" applyFill="1" applyBorder="1" applyAlignment="1">
      <alignment horizontal="center" vertical="center"/>
    </xf>
    <xf numFmtId="0" fontId="6" fillId="0" borderId="11" xfId="0" applyFont="1" applyBorder="1" applyAlignment="1">
      <alignment wrapText="1"/>
    </xf>
    <xf numFmtId="0" fontId="6" fillId="0" borderId="13" xfId="0" applyFont="1" applyBorder="1" applyAlignment="1">
      <alignment wrapText="1"/>
    </xf>
    <xf numFmtId="0" fontId="6" fillId="0" borderId="14" xfId="0" applyFont="1" applyBorder="1" applyAlignment="1">
      <alignment horizontal="center"/>
    </xf>
    <xf numFmtId="0" fontId="6" fillId="9" borderId="9" xfId="0" applyFont="1" applyFill="1" applyBorder="1"/>
    <xf numFmtId="0" fontId="5" fillId="9" borderId="9" xfId="0" applyFont="1" applyFill="1" applyBorder="1" applyAlignment="1">
      <alignment horizontal="center" vertical="center"/>
    </xf>
    <xf numFmtId="0" fontId="6" fillId="11" borderId="9" xfId="0" applyFont="1" applyFill="1" applyBorder="1"/>
    <xf numFmtId="0" fontId="5" fillId="11" borderId="9" xfId="0" applyFont="1" applyFill="1" applyBorder="1" applyAlignment="1">
      <alignment horizontal="center" vertical="center"/>
    </xf>
    <xf numFmtId="44" fontId="5" fillId="11" borderId="10" xfId="1" applyFont="1" applyFill="1" applyBorder="1" applyAlignment="1">
      <alignment horizontal="center" vertical="center"/>
    </xf>
    <xf numFmtId="0" fontId="6" fillId="10" borderId="9" xfId="0" applyFont="1" applyFill="1" applyBorder="1"/>
    <xf numFmtId="0" fontId="5" fillId="10" borderId="9" xfId="0" applyFont="1" applyFill="1" applyBorder="1" applyAlignment="1">
      <alignment horizontal="center" vertical="center"/>
    </xf>
    <xf numFmtId="44" fontId="5" fillId="10" borderId="10" xfId="1" applyFont="1" applyFill="1" applyBorder="1" applyAlignment="1">
      <alignment horizontal="center" vertical="center"/>
    </xf>
    <xf numFmtId="0" fontId="6" fillId="6" borderId="0" xfId="0" applyFont="1" applyFill="1" applyAlignment="1">
      <alignment horizontal="center" vertical="center"/>
    </xf>
    <xf numFmtId="0" fontId="5" fillId="0" borderId="16" xfId="0" applyFont="1" applyBorder="1"/>
    <xf numFmtId="0" fontId="6" fillId="0" borderId="17" xfId="0" applyFont="1" applyBorder="1"/>
    <xf numFmtId="0" fontId="6" fillId="3" borderId="9" xfId="0" applyFont="1" applyFill="1" applyBorder="1" applyAlignment="1">
      <alignment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6" fillId="0" borderId="7" xfId="0" applyFont="1" applyBorder="1" applyAlignment="1">
      <alignment horizontal="center" wrapText="1"/>
    </xf>
    <xf numFmtId="0" fontId="12" fillId="3" borderId="8" xfId="0" applyFont="1" applyFill="1" applyBorder="1" applyAlignment="1">
      <alignment horizontal="left" vertical="center"/>
    </xf>
    <xf numFmtId="0" fontId="11" fillId="5" borderId="8" xfId="0" applyFont="1" applyFill="1" applyBorder="1" applyAlignment="1">
      <alignment horizontal="left" vertical="center"/>
    </xf>
    <xf numFmtId="0" fontId="5" fillId="7" borderId="8" xfId="0" applyFont="1" applyFill="1" applyBorder="1" applyAlignment="1">
      <alignment horizontal="left" vertical="center"/>
    </xf>
    <xf numFmtId="44" fontId="1" fillId="0" borderId="0" xfId="1" applyFont="1" applyAlignment="1">
      <alignment horizontal="center"/>
    </xf>
    <xf numFmtId="44" fontId="5" fillId="3" borderId="9" xfId="1" applyFont="1" applyFill="1" applyBorder="1" applyAlignment="1">
      <alignment horizontal="center" vertical="center" wrapText="1"/>
    </xf>
    <xf numFmtId="44" fontId="6" fillId="6" borderId="7" xfId="1" applyFont="1" applyFill="1" applyBorder="1" applyAlignment="1">
      <alignment horizontal="center" vertical="center"/>
    </xf>
    <xf numFmtId="44" fontId="6" fillId="6" borderId="14" xfId="1" applyFont="1" applyFill="1" applyBorder="1" applyAlignment="1">
      <alignment horizontal="center" vertical="center"/>
    </xf>
    <xf numFmtId="44" fontId="5" fillId="7" borderId="9" xfId="1" applyFont="1" applyFill="1" applyBorder="1" applyAlignment="1">
      <alignment horizontal="center" vertical="center"/>
    </xf>
    <xf numFmtId="44" fontId="6" fillId="0" borderId="7" xfId="1" applyFont="1" applyBorder="1" applyAlignment="1">
      <alignment horizontal="center" vertical="center"/>
    </xf>
    <xf numFmtId="44" fontId="6" fillId="0" borderId="14" xfId="1" applyFont="1" applyBorder="1" applyAlignment="1">
      <alignment horizontal="center" vertical="center"/>
    </xf>
    <xf numFmtId="44" fontId="5" fillId="12" borderId="9" xfId="1" applyFont="1" applyFill="1" applyBorder="1" applyAlignment="1">
      <alignment horizontal="center" vertical="center"/>
    </xf>
    <xf numFmtId="44" fontId="5" fillId="11" borderId="9" xfId="1" applyFont="1" applyFill="1" applyBorder="1" applyAlignment="1">
      <alignment horizontal="center" vertical="center"/>
    </xf>
    <xf numFmtId="44" fontId="5" fillId="10" borderId="9" xfId="1" applyFont="1" applyFill="1" applyBorder="1" applyAlignment="1">
      <alignment horizontal="center" vertical="center"/>
    </xf>
    <xf numFmtId="44" fontId="6" fillId="0" borderId="17" xfId="1" applyFont="1" applyBorder="1"/>
    <xf numFmtId="44" fontId="5" fillId="5" borderId="9" xfId="1" applyFont="1" applyFill="1" applyBorder="1" applyAlignment="1">
      <alignment horizontal="center" vertical="center"/>
    </xf>
    <xf numFmtId="44" fontId="5" fillId="8" borderId="9" xfId="1" applyFont="1" applyFill="1" applyBorder="1" applyAlignment="1">
      <alignment horizontal="center" vertical="center"/>
    </xf>
    <xf numFmtId="44" fontId="5" fillId="9" borderId="9" xfId="1" applyFont="1" applyFill="1" applyBorder="1" applyAlignment="1">
      <alignment horizontal="center" vertical="center"/>
    </xf>
    <xf numFmtId="44" fontId="6" fillId="0" borderId="0" xfId="1" applyFont="1" applyAlignment="1">
      <alignment horizontal="center" vertical="center"/>
    </xf>
    <xf numFmtId="44" fontId="5" fillId="5" borderId="10" xfId="1" applyFont="1" applyFill="1" applyBorder="1" applyAlignment="1">
      <alignment horizontal="center" vertical="center"/>
    </xf>
    <xf numFmtId="44" fontId="5" fillId="8" borderId="10" xfId="1" applyFont="1" applyFill="1" applyBorder="1" applyAlignment="1">
      <alignment horizontal="center" vertical="center"/>
    </xf>
    <xf numFmtId="44" fontId="5" fillId="9" borderId="10" xfId="1" applyFont="1" applyFill="1" applyBorder="1" applyAlignment="1">
      <alignment horizontal="center" vertical="center"/>
    </xf>
    <xf numFmtId="44" fontId="5" fillId="0" borderId="18" xfId="1" applyFont="1" applyBorder="1" applyAlignment="1">
      <alignment horizontal="center"/>
    </xf>
    <xf numFmtId="0" fontId="11" fillId="12" borderId="8" xfId="0" applyFont="1" applyFill="1" applyBorder="1"/>
    <xf numFmtId="0" fontId="11" fillId="11" borderId="8" xfId="0" applyFont="1" applyFill="1" applyBorder="1"/>
    <xf numFmtId="0" fontId="11" fillId="10" borderId="8" xfId="0" applyFont="1" applyFill="1" applyBorder="1"/>
    <xf numFmtId="0" fontId="11" fillId="9" borderId="8" xfId="0" applyFont="1" applyFill="1" applyBorder="1"/>
    <xf numFmtId="0" fontId="11" fillId="8" borderId="8" xfId="0" applyFont="1" applyFill="1" applyBorder="1"/>
    <xf numFmtId="0" fontId="6" fillId="0" borderId="11" xfId="0" applyFont="1" applyBorder="1" applyAlignment="1">
      <alignment vertical="top" wrapText="1"/>
    </xf>
    <xf numFmtId="0" fontId="6" fillId="0" borderId="11" xfId="0" applyFont="1" applyBorder="1" applyAlignment="1">
      <alignment horizontal="left" vertical="top" wrapText="1"/>
    </xf>
    <xf numFmtId="0" fontId="11" fillId="0" borderId="8" xfId="0" applyFont="1" applyBorder="1"/>
    <xf numFmtId="0" fontId="11" fillId="0" borderId="13" xfId="0" applyFont="1" applyBorder="1"/>
    <xf numFmtId="0" fontId="11" fillId="0" borderId="21" xfId="0" applyFont="1" applyBorder="1"/>
    <xf numFmtId="0" fontId="10" fillId="14" borderId="0" xfId="0" applyFont="1" applyFill="1" applyAlignment="1">
      <alignment horizontal="center" vertical="center"/>
    </xf>
    <xf numFmtId="0" fontId="15" fillId="0" borderId="1" xfId="0" applyFont="1" applyBorder="1" applyAlignment="1">
      <alignment horizontal="center"/>
    </xf>
    <xf numFmtId="0" fontId="15" fillId="0" borderId="2" xfId="0" applyFont="1" applyBorder="1" applyAlignment="1">
      <alignment horizontal="center"/>
    </xf>
    <xf numFmtId="0" fontId="15" fillId="0" borderId="3" xfId="0" applyFont="1" applyBorder="1" applyAlignment="1">
      <alignment horizontal="center"/>
    </xf>
    <xf numFmtId="0" fontId="16" fillId="0" borderId="19" xfId="0" applyFont="1" applyBorder="1" applyAlignment="1">
      <alignment horizontal="center"/>
    </xf>
    <xf numFmtId="0" fontId="16" fillId="0" borderId="0" xfId="0" applyFont="1" applyAlignment="1">
      <alignment horizontal="center"/>
    </xf>
    <xf numFmtId="0" fontId="16" fillId="0" borderId="20" xfId="0" applyFont="1" applyBorder="1" applyAlignment="1">
      <alignment horizontal="center"/>
    </xf>
    <xf numFmtId="0" fontId="3" fillId="2" borderId="9" xfId="0" applyFont="1" applyFill="1" applyBorder="1" applyAlignment="1">
      <alignment horizontal="center"/>
    </xf>
    <xf numFmtId="0" fontId="3" fillId="2" borderId="10" xfId="0" applyFont="1" applyFill="1" applyBorder="1" applyAlignment="1">
      <alignment horizontal="center"/>
    </xf>
    <xf numFmtId="167" fontId="3" fillId="2" borderId="14" xfId="0" applyNumberFormat="1" applyFont="1" applyFill="1" applyBorder="1" applyAlignment="1">
      <alignment horizontal="center"/>
    </xf>
    <xf numFmtId="167" fontId="3" fillId="2" borderId="15" xfId="0" applyNumberFormat="1" applyFont="1" applyFill="1" applyBorder="1" applyAlignment="1">
      <alignment horizontal="center"/>
    </xf>
    <xf numFmtId="0" fontId="17" fillId="0" borderId="19" xfId="0" applyFont="1" applyBorder="1" applyAlignment="1">
      <alignment horizontal="center"/>
    </xf>
    <xf numFmtId="0" fontId="17" fillId="0" borderId="0" xfId="0" applyFont="1" applyAlignment="1">
      <alignment horizontal="center"/>
    </xf>
    <xf numFmtId="0" fontId="17" fillId="0" borderId="20" xfId="0" applyFont="1" applyBorder="1" applyAlignment="1">
      <alignment horizontal="center"/>
    </xf>
    <xf numFmtId="0" fontId="18" fillId="0" borderId="19" xfId="0" applyFont="1" applyBorder="1" applyAlignment="1">
      <alignment horizontal="center" wrapText="1"/>
    </xf>
    <xf numFmtId="0" fontId="18" fillId="0" borderId="0" xfId="0" applyFont="1" applyAlignment="1">
      <alignment horizontal="center" wrapText="1"/>
    </xf>
    <xf numFmtId="0" fontId="18" fillId="0" borderId="20" xfId="0" applyFont="1" applyBorder="1" applyAlignment="1">
      <alignment horizontal="center" wrapText="1"/>
    </xf>
    <xf numFmtId="0" fontId="9" fillId="13" borderId="4" xfId="0" applyFont="1" applyFill="1" applyBorder="1" applyAlignment="1">
      <alignment horizontal="center" wrapText="1"/>
    </xf>
    <xf numFmtId="0" fontId="9" fillId="13" borderId="5" xfId="0" applyFont="1" applyFill="1" applyBorder="1" applyAlignment="1">
      <alignment horizontal="center" wrapText="1"/>
    </xf>
    <xf numFmtId="0" fontId="9" fillId="13" borderId="6" xfId="0" applyFont="1" applyFill="1" applyBorder="1" applyAlignment="1">
      <alignment horizontal="center" wrapText="1"/>
    </xf>
    <xf numFmtId="0" fontId="3" fillId="2" borderId="22" xfId="0" applyFont="1" applyFill="1" applyBorder="1" applyAlignment="1">
      <alignment horizontal="center"/>
    </xf>
    <xf numFmtId="0" fontId="3" fillId="2" borderId="23" xfId="0" applyFont="1" applyFill="1" applyBorder="1" applyAlignment="1">
      <alignment horizontal="center"/>
    </xf>
  </cellXfs>
  <cellStyles count="2">
    <cellStyle name="Monétaire" xfId="1" builtinId="4"/>
    <cellStyle name="Normal" xfId="0" builtinId="0"/>
  </cellStyles>
  <dxfs count="0"/>
  <tableStyles count="0" defaultTableStyle="TableStyleMedium2" defaultPivotStyle="PivotStyleMedium9"/>
  <colors>
    <mruColors>
      <color rgb="FFF048A4"/>
      <color rgb="FFE83838"/>
      <color rgb="FFAA38B0"/>
      <color rgb="FF6DB1B3"/>
      <color rgb="FF22A2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118534</xdr:colOff>
      <xdr:row>0</xdr:row>
      <xdr:rowOff>182638</xdr:rowOff>
    </xdr:from>
    <xdr:to>
      <xdr:col>0</xdr:col>
      <xdr:colOff>3657600</xdr:colOff>
      <xdr:row>2</xdr:row>
      <xdr:rowOff>141015</xdr:rowOff>
    </xdr:to>
    <xdr:pic>
      <xdr:nvPicPr>
        <xdr:cNvPr id="2" name="Image 1">
          <a:extLst>
            <a:ext uri="{FF2B5EF4-FFF2-40B4-BE49-F238E27FC236}">
              <a16:creationId xmlns:a16="http://schemas.microsoft.com/office/drawing/2014/main" id="{C479842E-9EF6-516D-7459-B88117DE837C}"/>
            </a:ext>
          </a:extLst>
        </xdr:cNvPr>
        <xdr:cNvPicPr>
          <a:picLocks noChangeAspect="1"/>
        </xdr:cNvPicPr>
      </xdr:nvPicPr>
      <xdr:blipFill>
        <a:blip xmlns:r="http://schemas.openxmlformats.org/officeDocument/2006/relationships" r:embed="rId1"/>
        <a:stretch>
          <a:fillRect/>
        </a:stretch>
      </xdr:blipFill>
      <xdr:spPr>
        <a:xfrm>
          <a:off x="118534" y="182638"/>
          <a:ext cx="3539066" cy="144851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729EC-BCF1-4879-A538-22AF68D3C2A5}">
  <sheetPr>
    <pageSetUpPr fitToPage="1"/>
  </sheetPr>
  <dimension ref="A1:L57"/>
  <sheetViews>
    <sheetView showGridLines="0" tabSelected="1" zoomScale="75" workbookViewId="0">
      <selection activeCell="G37" sqref="G37"/>
    </sheetView>
  </sheetViews>
  <sheetFormatPr baseColWidth="10" defaultColWidth="9.1640625" defaultRowHeight="16" x14ac:dyDescent="0.25"/>
  <cols>
    <col min="1" max="1" width="60.6640625" style="1" customWidth="1"/>
    <col min="2" max="2" width="15.6640625" style="1" bestFit="1" customWidth="1"/>
    <col min="3" max="3" width="7.5" style="1" customWidth="1"/>
    <col min="4" max="4" width="13" style="3" customWidth="1"/>
    <col min="5" max="5" width="13" style="1" customWidth="1"/>
    <col min="6" max="6" width="9.1640625" style="1"/>
    <col min="7" max="7" width="80.5" style="1" customWidth="1"/>
    <col min="8" max="8" width="10.1640625" style="1" customWidth="1"/>
    <col min="9" max="9" width="7.5" style="1" customWidth="1"/>
    <col min="10" max="10" width="11.6640625" style="3" bestFit="1" customWidth="1"/>
    <col min="11" max="11" width="14.1640625" style="3" customWidth="1"/>
    <col min="12" max="16384" width="9.1640625" style="1"/>
  </cols>
  <sheetData>
    <row r="1" spans="1:12" ht="59" x14ac:dyDescent="0.8">
      <c r="A1" s="86" t="s">
        <v>64</v>
      </c>
      <c r="B1" s="87"/>
      <c r="C1" s="87"/>
      <c r="D1" s="87"/>
      <c r="E1" s="87"/>
      <c r="F1" s="87"/>
      <c r="G1" s="87"/>
      <c r="H1" s="87"/>
      <c r="I1" s="87"/>
      <c r="J1" s="87"/>
      <c r="K1" s="88"/>
    </row>
    <row r="2" spans="1:12" ht="59" x14ac:dyDescent="0.8">
      <c r="A2" s="89" t="s">
        <v>100</v>
      </c>
      <c r="B2" s="90"/>
      <c r="C2" s="90"/>
      <c r="D2" s="90"/>
      <c r="E2" s="90"/>
      <c r="F2" s="90"/>
      <c r="G2" s="90"/>
      <c r="H2" s="90"/>
      <c r="I2" s="90"/>
      <c r="J2" s="90"/>
      <c r="K2" s="91"/>
    </row>
    <row r="3" spans="1:12" ht="43" x14ac:dyDescent="0.6">
      <c r="A3" s="96" t="s">
        <v>101</v>
      </c>
      <c r="B3" s="97"/>
      <c r="C3" s="97"/>
      <c r="D3" s="97"/>
      <c r="E3" s="97"/>
      <c r="F3" s="97"/>
      <c r="G3" s="97"/>
      <c r="H3" s="97"/>
      <c r="I3" s="97"/>
      <c r="J3" s="97"/>
      <c r="K3" s="98"/>
    </row>
    <row r="4" spans="1:12" ht="43" x14ac:dyDescent="0.6">
      <c r="A4" s="99" t="s">
        <v>65</v>
      </c>
      <c r="B4" s="100"/>
      <c r="C4" s="100"/>
      <c r="D4" s="100"/>
      <c r="E4" s="100"/>
      <c r="F4" s="100"/>
      <c r="G4" s="100"/>
      <c r="H4" s="100"/>
      <c r="I4" s="100"/>
      <c r="J4" s="100"/>
      <c r="K4" s="101"/>
    </row>
    <row r="5" spans="1:12" ht="32" x14ac:dyDescent="0.45">
      <c r="A5" s="102" t="s">
        <v>66</v>
      </c>
      <c r="B5" s="103"/>
      <c r="C5" s="103"/>
      <c r="D5" s="103"/>
      <c r="E5" s="103"/>
      <c r="F5" s="103"/>
      <c r="G5" s="103"/>
      <c r="H5" s="103"/>
      <c r="I5" s="103"/>
      <c r="J5" s="103"/>
      <c r="K5" s="104"/>
    </row>
    <row r="6" spans="1:12" ht="8" customHeight="1" thickBot="1" x14ac:dyDescent="0.3"/>
    <row r="7" spans="1:12" ht="40" thickBot="1" x14ac:dyDescent="0.6">
      <c r="A7" s="82" t="s">
        <v>67</v>
      </c>
      <c r="B7" s="92"/>
      <c r="C7" s="92"/>
      <c r="D7" s="92"/>
      <c r="E7" s="93"/>
      <c r="G7" s="84" t="s">
        <v>69</v>
      </c>
      <c r="H7" s="105"/>
      <c r="I7" s="105"/>
      <c r="J7" s="105"/>
      <c r="K7" s="106"/>
    </row>
    <row r="8" spans="1:12" ht="40" thickBot="1" x14ac:dyDescent="0.6">
      <c r="A8" s="83" t="s">
        <v>68</v>
      </c>
      <c r="B8" s="94"/>
      <c r="C8" s="94"/>
      <c r="D8" s="94"/>
      <c r="E8" s="95"/>
      <c r="J8" s="1"/>
      <c r="K8" s="1"/>
    </row>
    <row r="9" spans="1:12" s="2" customFormat="1" ht="9" customHeight="1" thickBot="1" x14ac:dyDescent="0.3">
      <c r="D9" s="56"/>
      <c r="G9" s="1"/>
      <c r="H9" s="1"/>
      <c r="I9" s="1"/>
      <c r="J9" s="1"/>
      <c r="K9" s="1"/>
      <c r="L9" s="1"/>
    </row>
    <row r="10" spans="1:12" ht="43" x14ac:dyDescent="0.45">
      <c r="A10" s="53" t="s">
        <v>0</v>
      </c>
      <c r="B10" s="49"/>
      <c r="C10" s="50" t="s">
        <v>104</v>
      </c>
      <c r="D10" s="57" t="s">
        <v>70</v>
      </c>
      <c r="E10" s="51" t="s">
        <v>71</v>
      </c>
      <c r="F10" s="4"/>
      <c r="G10" s="54" t="s">
        <v>9</v>
      </c>
      <c r="H10" s="5"/>
      <c r="I10" s="6" t="s">
        <v>104</v>
      </c>
      <c r="J10" s="67" t="s">
        <v>70</v>
      </c>
      <c r="K10" s="71" t="s">
        <v>71</v>
      </c>
    </row>
    <row r="11" spans="1:12" ht="32" x14ac:dyDescent="0.45">
      <c r="A11" s="7" t="s">
        <v>72</v>
      </c>
      <c r="B11" s="8" t="s">
        <v>73</v>
      </c>
      <c r="C11" s="9"/>
      <c r="D11" s="58">
        <v>8.9</v>
      </c>
      <c r="E11" s="10">
        <f t="shared" ref="E11:E20" si="0">C11*D11</f>
        <v>0</v>
      </c>
      <c r="F11" s="4"/>
      <c r="G11" s="11" t="s">
        <v>10</v>
      </c>
      <c r="H11" s="12" t="s">
        <v>11</v>
      </c>
      <c r="I11" s="13"/>
      <c r="J11" s="61">
        <v>15</v>
      </c>
      <c r="K11" s="28">
        <f t="shared" ref="K11:K21" si="1">I11*J11</f>
        <v>0</v>
      </c>
    </row>
    <row r="12" spans="1:12" ht="32" x14ac:dyDescent="0.45">
      <c r="A12" s="7" t="s">
        <v>74</v>
      </c>
      <c r="B12" s="8" t="s">
        <v>73</v>
      </c>
      <c r="C12" s="9"/>
      <c r="D12" s="58">
        <v>13.5</v>
      </c>
      <c r="E12" s="10">
        <f t="shared" si="0"/>
        <v>0</v>
      </c>
      <c r="F12" s="4"/>
      <c r="G12" s="11" t="s">
        <v>12</v>
      </c>
      <c r="H12" s="12" t="s">
        <v>13</v>
      </c>
      <c r="I12" s="13"/>
      <c r="J12" s="61">
        <v>29</v>
      </c>
      <c r="K12" s="28">
        <f t="shared" si="1"/>
        <v>0</v>
      </c>
    </row>
    <row r="13" spans="1:12" ht="32" x14ac:dyDescent="0.45">
      <c r="A13" s="7" t="s">
        <v>75</v>
      </c>
      <c r="B13" s="8" t="s">
        <v>1</v>
      </c>
      <c r="C13" s="9"/>
      <c r="D13" s="58">
        <v>9.5</v>
      </c>
      <c r="E13" s="10">
        <f t="shared" si="0"/>
        <v>0</v>
      </c>
      <c r="F13" s="4"/>
      <c r="G13" s="11" t="s">
        <v>77</v>
      </c>
      <c r="H13" s="12" t="s">
        <v>13</v>
      </c>
      <c r="I13" s="13"/>
      <c r="J13" s="61">
        <v>29</v>
      </c>
      <c r="K13" s="28">
        <f t="shared" si="1"/>
        <v>0</v>
      </c>
    </row>
    <row r="14" spans="1:12" ht="32" x14ac:dyDescent="0.45">
      <c r="A14" s="7" t="s">
        <v>2</v>
      </c>
      <c r="B14" s="8" t="s">
        <v>3</v>
      </c>
      <c r="C14" s="9"/>
      <c r="D14" s="58">
        <v>13</v>
      </c>
      <c r="E14" s="10">
        <f t="shared" si="0"/>
        <v>0</v>
      </c>
      <c r="F14" s="4"/>
      <c r="G14" s="11" t="s">
        <v>78</v>
      </c>
      <c r="H14" s="12" t="s">
        <v>13</v>
      </c>
      <c r="I14" s="13"/>
      <c r="J14" s="61">
        <v>29</v>
      </c>
      <c r="K14" s="28">
        <f t="shared" si="1"/>
        <v>0</v>
      </c>
    </row>
    <row r="15" spans="1:12" ht="32" x14ac:dyDescent="0.45">
      <c r="A15" s="7" t="s">
        <v>4</v>
      </c>
      <c r="B15" s="8" t="s">
        <v>5</v>
      </c>
      <c r="C15" s="9"/>
      <c r="D15" s="58">
        <v>19.5</v>
      </c>
      <c r="E15" s="10">
        <v>0</v>
      </c>
      <c r="F15" s="4"/>
      <c r="G15" s="11" t="s">
        <v>14</v>
      </c>
      <c r="H15" s="12" t="s">
        <v>15</v>
      </c>
      <c r="I15" s="13"/>
      <c r="J15" s="61">
        <v>20</v>
      </c>
      <c r="K15" s="28">
        <f t="shared" si="1"/>
        <v>0</v>
      </c>
    </row>
    <row r="16" spans="1:12" ht="32" x14ac:dyDescent="0.45">
      <c r="A16" s="7" t="s">
        <v>4</v>
      </c>
      <c r="B16" s="8" t="s">
        <v>6</v>
      </c>
      <c r="C16" s="9"/>
      <c r="D16" s="58">
        <v>28</v>
      </c>
      <c r="E16" s="10">
        <f t="shared" si="0"/>
        <v>0</v>
      </c>
      <c r="F16" s="4"/>
      <c r="G16" s="11" t="s">
        <v>16</v>
      </c>
      <c r="H16" s="12" t="s">
        <v>11</v>
      </c>
      <c r="I16" s="13"/>
      <c r="J16" s="61">
        <v>16</v>
      </c>
      <c r="K16" s="28">
        <f t="shared" si="1"/>
        <v>0</v>
      </c>
    </row>
    <row r="17" spans="1:11" ht="32" x14ac:dyDescent="0.45">
      <c r="A17" s="7" t="s">
        <v>4</v>
      </c>
      <c r="B17" s="8" t="s">
        <v>7</v>
      </c>
      <c r="C17" s="9"/>
      <c r="D17" s="58">
        <v>39</v>
      </c>
      <c r="E17" s="10">
        <f t="shared" si="0"/>
        <v>0</v>
      </c>
      <c r="F17" s="4"/>
      <c r="G17" s="11" t="s">
        <v>17</v>
      </c>
      <c r="H17" s="12" t="s">
        <v>11</v>
      </c>
      <c r="I17" s="13"/>
      <c r="J17" s="61">
        <v>18</v>
      </c>
      <c r="K17" s="28">
        <f t="shared" si="1"/>
        <v>0</v>
      </c>
    </row>
    <row r="18" spans="1:11" ht="32" x14ac:dyDescent="0.45">
      <c r="A18" s="7" t="s">
        <v>4</v>
      </c>
      <c r="B18" s="8" t="s">
        <v>1</v>
      </c>
      <c r="C18" s="9"/>
      <c r="D18" s="58">
        <v>48</v>
      </c>
      <c r="E18" s="10">
        <f t="shared" si="0"/>
        <v>0</v>
      </c>
      <c r="F18" s="4"/>
      <c r="G18" s="11" t="s">
        <v>18</v>
      </c>
      <c r="H18" s="12" t="s">
        <v>19</v>
      </c>
      <c r="I18" s="13"/>
      <c r="J18" s="61">
        <v>7</v>
      </c>
      <c r="K18" s="28">
        <f t="shared" si="1"/>
        <v>0</v>
      </c>
    </row>
    <row r="19" spans="1:11" ht="32" x14ac:dyDescent="0.45">
      <c r="A19" s="7" t="s">
        <v>76</v>
      </c>
      <c r="B19" s="8" t="s">
        <v>8</v>
      </c>
      <c r="C19" s="9"/>
      <c r="D19" s="58">
        <v>19.5</v>
      </c>
      <c r="E19" s="10">
        <f t="shared" si="0"/>
        <v>0</v>
      </c>
      <c r="F19" s="4"/>
      <c r="G19" s="11" t="s">
        <v>79</v>
      </c>
      <c r="H19" s="12" t="s">
        <v>20</v>
      </c>
      <c r="I19" s="13"/>
      <c r="J19" s="61">
        <v>8</v>
      </c>
      <c r="K19" s="28">
        <f t="shared" si="1"/>
        <v>0</v>
      </c>
    </row>
    <row r="20" spans="1:11" ht="32" x14ac:dyDescent="0.45">
      <c r="A20" s="14" t="s">
        <v>76</v>
      </c>
      <c r="B20" s="15" t="s">
        <v>7</v>
      </c>
      <c r="C20" s="16"/>
      <c r="D20" s="59">
        <v>29</v>
      </c>
      <c r="E20" s="17">
        <f t="shared" si="0"/>
        <v>0</v>
      </c>
      <c r="F20" s="4"/>
      <c r="G20" s="11" t="s">
        <v>21</v>
      </c>
      <c r="H20" s="12" t="s">
        <v>22</v>
      </c>
      <c r="I20" s="13"/>
      <c r="J20" s="61">
        <v>21</v>
      </c>
      <c r="K20" s="28">
        <f t="shared" si="1"/>
        <v>0</v>
      </c>
    </row>
    <row r="21" spans="1:11" ht="32" x14ac:dyDescent="0.45">
      <c r="A21" s="4"/>
      <c r="B21" s="4"/>
      <c r="C21" s="4"/>
      <c r="D21" s="18"/>
      <c r="E21" s="18"/>
      <c r="F21" s="4"/>
      <c r="G21" s="19" t="s">
        <v>23</v>
      </c>
      <c r="H21" s="20" t="s">
        <v>24</v>
      </c>
      <c r="I21" s="21"/>
      <c r="J21" s="62">
        <v>21</v>
      </c>
      <c r="K21" s="31">
        <f t="shared" si="1"/>
        <v>0</v>
      </c>
    </row>
    <row r="22" spans="1:11" ht="8" customHeight="1" x14ac:dyDescent="0.45">
      <c r="A22" s="4"/>
      <c r="B22" s="4"/>
      <c r="C22" s="4"/>
      <c r="D22" s="18"/>
      <c r="E22" s="18"/>
      <c r="F22" s="4"/>
      <c r="G22" s="4"/>
      <c r="H22" s="4"/>
      <c r="I22" s="4"/>
      <c r="J22" s="18"/>
      <c r="K22" s="18"/>
    </row>
    <row r="23" spans="1:11" ht="39" x14ac:dyDescent="0.55000000000000004">
      <c r="A23" s="55" t="s">
        <v>103</v>
      </c>
      <c r="B23" s="22"/>
      <c r="C23" s="23" t="s">
        <v>104</v>
      </c>
      <c r="D23" s="60" t="s">
        <v>70</v>
      </c>
      <c r="E23" s="24" t="s">
        <v>71</v>
      </c>
      <c r="F23" s="4"/>
      <c r="G23" s="79" t="s">
        <v>35</v>
      </c>
      <c r="H23" s="25"/>
      <c r="I23" s="26" t="s">
        <v>104</v>
      </c>
      <c r="J23" s="68" t="s">
        <v>70</v>
      </c>
      <c r="K23" s="72" t="s">
        <v>71</v>
      </c>
    </row>
    <row r="24" spans="1:11" ht="33" x14ac:dyDescent="0.45">
      <c r="A24" s="11" t="s">
        <v>25</v>
      </c>
      <c r="B24" s="27" t="s">
        <v>26</v>
      </c>
      <c r="C24" s="13"/>
      <c r="D24" s="61">
        <v>18</v>
      </c>
      <c r="E24" s="28">
        <f t="shared" ref="E24:E31" si="2">C24*D24</f>
        <v>0</v>
      </c>
      <c r="F24" s="4"/>
      <c r="G24" s="11" t="s">
        <v>80</v>
      </c>
      <c r="H24" s="52" t="s">
        <v>105</v>
      </c>
      <c r="I24" s="13"/>
      <c r="J24" s="61">
        <v>18</v>
      </c>
      <c r="K24" s="28">
        <f t="shared" ref="K24:K39" si="3">I24*J24</f>
        <v>0</v>
      </c>
    </row>
    <row r="25" spans="1:11" ht="32" x14ac:dyDescent="0.45">
      <c r="A25" s="11" t="s">
        <v>25</v>
      </c>
      <c r="B25" s="27" t="s">
        <v>27</v>
      </c>
      <c r="C25" s="13"/>
      <c r="D25" s="61">
        <v>27</v>
      </c>
      <c r="E25" s="28">
        <f t="shared" si="2"/>
        <v>0</v>
      </c>
      <c r="F25" s="4"/>
      <c r="G25" s="11" t="s">
        <v>36</v>
      </c>
      <c r="H25" s="29" t="s">
        <v>11</v>
      </c>
      <c r="I25" s="13"/>
      <c r="J25" s="61">
        <v>5</v>
      </c>
      <c r="K25" s="28">
        <f t="shared" si="3"/>
        <v>0</v>
      </c>
    </row>
    <row r="26" spans="1:11" ht="32" x14ac:dyDescent="0.45">
      <c r="A26" s="11" t="s">
        <v>25</v>
      </c>
      <c r="B26" s="27" t="s">
        <v>28</v>
      </c>
      <c r="C26" s="13"/>
      <c r="D26" s="61">
        <v>32</v>
      </c>
      <c r="E26" s="28">
        <f t="shared" si="2"/>
        <v>0</v>
      </c>
      <c r="F26" s="4"/>
      <c r="G26" s="11" t="s">
        <v>36</v>
      </c>
      <c r="H26" s="29" t="s">
        <v>13</v>
      </c>
      <c r="I26" s="13"/>
      <c r="J26" s="61">
        <v>8</v>
      </c>
      <c r="K26" s="28">
        <f t="shared" si="3"/>
        <v>0</v>
      </c>
    </row>
    <row r="27" spans="1:11" ht="32" x14ac:dyDescent="0.45">
      <c r="A27" s="11" t="s">
        <v>25</v>
      </c>
      <c r="B27" s="27" t="s">
        <v>29</v>
      </c>
      <c r="C27" s="13"/>
      <c r="D27" s="61">
        <v>40</v>
      </c>
      <c r="E27" s="28">
        <f t="shared" si="2"/>
        <v>0</v>
      </c>
      <c r="F27" s="4"/>
      <c r="G27" s="11" t="s">
        <v>81</v>
      </c>
      <c r="H27" s="29" t="s">
        <v>11</v>
      </c>
      <c r="I27" s="13"/>
      <c r="J27" s="61">
        <v>6</v>
      </c>
      <c r="K27" s="28">
        <f t="shared" si="3"/>
        <v>0</v>
      </c>
    </row>
    <row r="28" spans="1:11" ht="32" x14ac:dyDescent="0.45">
      <c r="A28" s="11" t="s">
        <v>25</v>
      </c>
      <c r="B28" s="27" t="s">
        <v>30</v>
      </c>
      <c r="C28" s="13"/>
      <c r="D28" s="61">
        <v>49</v>
      </c>
      <c r="E28" s="28">
        <f t="shared" si="2"/>
        <v>0</v>
      </c>
      <c r="F28" s="4"/>
      <c r="G28" s="11" t="s">
        <v>81</v>
      </c>
      <c r="H28" s="29" t="s">
        <v>13</v>
      </c>
      <c r="I28" s="13"/>
      <c r="J28" s="61">
        <v>9</v>
      </c>
      <c r="K28" s="28">
        <f t="shared" si="3"/>
        <v>0</v>
      </c>
    </row>
    <row r="29" spans="1:11" ht="32" x14ac:dyDescent="0.45">
      <c r="A29" s="11" t="s">
        <v>25</v>
      </c>
      <c r="B29" s="27" t="s">
        <v>31</v>
      </c>
      <c r="C29" s="13"/>
      <c r="D29" s="61">
        <v>60</v>
      </c>
      <c r="E29" s="28">
        <f t="shared" si="2"/>
        <v>0</v>
      </c>
      <c r="F29" s="4"/>
      <c r="G29" s="11" t="s">
        <v>37</v>
      </c>
      <c r="H29" s="29" t="s">
        <v>11</v>
      </c>
      <c r="I29" s="13"/>
      <c r="J29" s="61">
        <v>5</v>
      </c>
      <c r="K29" s="28">
        <f t="shared" si="3"/>
        <v>0</v>
      </c>
    </row>
    <row r="30" spans="1:11" ht="32" x14ac:dyDescent="0.45">
      <c r="A30" s="11" t="s">
        <v>32</v>
      </c>
      <c r="B30" s="27" t="s">
        <v>33</v>
      </c>
      <c r="C30" s="13"/>
      <c r="D30" s="61">
        <v>40</v>
      </c>
      <c r="E30" s="28">
        <f t="shared" si="2"/>
        <v>0</v>
      </c>
      <c r="F30" s="4"/>
      <c r="G30" s="11" t="s">
        <v>37</v>
      </c>
      <c r="H30" s="29" t="s">
        <v>13</v>
      </c>
      <c r="I30" s="13"/>
      <c r="J30" s="61">
        <v>9</v>
      </c>
      <c r="K30" s="28">
        <f t="shared" si="3"/>
        <v>0</v>
      </c>
    </row>
    <row r="31" spans="1:11" ht="32" x14ac:dyDescent="0.45">
      <c r="A31" s="19" t="s">
        <v>34</v>
      </c>
      <c r="B31" s="30"/>
      <c r="C31" s="21"/>
      <c r="D31" s="62">
        <v>4</v>
      </c>
      <c r="E31" s="31">
        <f t="shared" si="2"/>
        <v>0</v>
      </c>
      <c r="F31" s="4"/>
      <c r="G31" s="11" t="s">
        <v>82</v>
      </c>
      <c r="H31" s="29" t="s">
        <v>11</v>
      </c>
      <c r="I31" s="13"/>
      <c r="J31" s="61">
        <v>4</v>
      </c>
      <c r="K31" s="28">
        <f t="shared" si="3"/>
        <v>0</v>
      </c>
    </row>
    <row r="32" spans="1:11" ht="32" x14ac:dyDescent="0.45">
      <c r="A32" s="4"/>
      <c r="B32" s="4"/>
      <c r="C32" s="4"/>
      <c r="D32" s="18"/>
      <c r="E32" s="18"/>
      <c r="F32" s="4"/>
      <c r="G32" s="11" t="s">
        <v>82</v>
      </c>
      <c r="H32" s="29" t="s">
        <v>13</v>
      </c>
      <c r="I32" s="13"/>
      <c r="J32" s="61">
        <v>7</v>
      </c>
      <c r="K32" s="28">
        <f t="shared" si="3"/>
        <v>0</v>
      </c>
    </row>
    <row r="33" spans="1:11" ht="39" x14ac:dyDescent="0.55000000000000004">
      <c r="A33" s="75" t="s">
        <v>106</v>
      </c>
      <c r="B33" s="32"/>
      <c r="C33" s="33" t="s">
        <v>104</v>
      </c>
      <c r="D33" s="63" t="s">
        <v>70</v>
      </c>
      <c r="E33" s="34" t="s">
        <v>71</v>
      </c>
      <c r="F33" s="4"/>
      <c r="G33" s="11" t="s">
        <v>83</v>
      </c>
      <c r="H33" s="29" t="s">
        <v>11</v>
      </c>
      <c r="I33" s="13"/>
      <c r="J33" s="61">
        <v>4</v>
      </c>
      <c r="K33" s="28">
        <f t="shared" si="3"/>
        <v>0</v>
      </c>
    </row>
    <row r="34" spans="1:11" ht="38.25" customHeight="1" x14ac:dyDescent="0.45">
      <c r="A34" s="80" t="s">
        <v>90</v>
      </c>
      <c r="B34" s="29" t="s">
        <v>55</v>
      </c>
      <c r="C34" s="13"/>
      <c r="D34" s="61">
        <v>28</v>
      </c>
      <c r="E34" s="28">
        <f t="shared" ref="E34:E42" si="4">C34*D34</f>
        <v>0</v>
      </c>
      <c r="F34" s="4"/>
      <c r="G34" s="11" t="s">
        <v>83</v>
      </c>
      <c r="H34" s="29" t="s">
        <v>13</v>
      </c>
      <c r="I34" s="13"/>
      <c r="J34" s="61">
        <v>7</v>
      </c>
      <c r="K34" s="28">
        <f t="shared" si="3"/>
        <v>0</v>
      </c>
    </row>
    <row r="35" spans="1:11" ht="38.25" customHeight="1" x14ac:dyDescent="0.45">
      <c r="A35" s="80" t="s">
        <v>91</v>
      </c>
      <c r="B35" s="29" t="s">
        <v>55</v>
      </c>
      <c r="C35" s="13"/>
      <c r="D35" s="61">
        <v>28</v>
      </c>
      <c r="E35" s="28">
        <f t="shared" si="4"/>
        <v>0</v>
      </c>
      <c r="F35" s="4"/>
      <c r="G35" s="11" t="s">
        <v>84</v>
      </c>
      <c r="H35" s="29" t="s">
        <v>11</v>
      </c>
      <c r="I35" s="13"/>
      <c r="J35" s="61">
        <v>5</v>
      </c>
      <c r="K35" s="28">
        <f t="shared" si="3"/>
        <v>0</v>
      </c>
    </row>
    <row r="36" spans="1:11" ht="36.75" customHeight="1" x14ac:dyDescent="0.45">
      <c r="A36" s="80" t="s">
        <v>92</v>
      </c>
      <c r="B36" s="29" t="s">
        <v>55</v>
      </c>
      <c r="C36" s="13"/>
      <c r="D36" s="61">
        <v>28</v>
      </c>
      <c r="E36" s="28">
        <f t="shared" si="4"/>
        <v>0</v>
      </c>
      <c r="F36" s="4"/>
      <c r="G36" s="11" t="s">
        <v>84</v>
      </c>
      <c r="H36" s="29" t="s">
        <v>13</v>
      </c>
      <c r="I36" s="13"/>
      <c r="J36" s="61">
        <v>8</v>
      </c>
      <c r="K36" s="28">
        <f t="shared" si="3"/>
        <v>0</v>
      </c>
    </row>
    <row r="37" spans="1:11" ht="165" x14ac:dyDescent="0.45">
      <c r="A37" s="80" t="s">
        <v>93</v>
      </c>
      <c r="B37" s="29" t="s">
        <v>55</v>
      </c>
      <c r="C37" s="13"/>
      <c r="D37" s="61">
        <v>28</v>
      </c>
      <c r="E37" s="28">
        <f t="shared" si="4"/>
        <v>0</v>
      </c>
      <c r="F37" s="4"/>
      <c r="G37" s="35" t="s">
        <v>85</v>
      </c>
      <c r="H37" s="12" t="s">
        <v>11</v>
      </c>
      <c r="I37" s="13"/>
      <c r="J37" s="61">
        <v>6</v>
      </c>
      <c r="K37" s="28">
        <f t="shared" si="3"/>
        <v>0</v>
      </c>
    </row>
    <row r="38" spans="1:11" ht="66" x14ac:dyDescent="0.45">
      <c r="A38" s="81" t="s">
        <v>94</v>
      </c>
      <c r="B38" s="29" t="s">
        <v>56</v>
      </c>
      <c r="C38" s="13"/>
      <c r="D38" s="61">
        <v>7.5</v>
      </c>
      <c r="E38" s="28">
        <f t="shared" si="4"/>
        <v>0</v>
      </c>
      <c r="F38" s="4"/>
      <c r="G38" s="35" t="s">
        <v>86</v>
      </c>
      <c r="H38" s="12" t="s">
        <v>11</v>
      </c>
      <c r="I38" s="13"/>
      <c r="J38" s="61">
        <v>9</v>
      </c>
      <c r="K38" s="28">
        <f t="shared" si="3"/>
        <v>0</v>
      </c>
    </row>
    <row r="39" spans="1:11" ht="66" x14ac:dyDescent="0.45">
      <c r="A39" s="80" t="s">
        <v>95</v>
      </c>
      <c r="B39" s="29" t="s">
        <v>56</v>
      </c>
      <c r="C39" s="13"/>
      <c r="D39" s="61">
        <v>9.9</v>
      </c>
      <c r="E39" s="28">
        <f t="shared" si="4"/>
        <v>0</v>
      </c>
      <c r="F39" s="4"/>
      <c r="G39" s="36" t="s">
        <v>87</v>
      </c>
      <c r="H39" s="20" t="s">
        <v>11</v>
      </c>
      <c r="I39" s="21"/>
      <c r="J39" s="62">
        <v>6</v>
      </c>
      <c r="K39" s="31">
        <f t="shared" si="3"/>
        <v>0</v>
      </c>
    </row>
    <row r="40" spans="1:11" ht="66" x14ac:dyDescent="0.45">
      <c r="A40" s="80" t="s">
        <v>96</v>
      </c>
      <c r="B40" s="29" t="s">
        <v>56</v>
      </c>
      <c r="C40" s="13"/>
      <c r="D40" s="61">
        <v>9.9</v>
      </c>
      <c r="E40" s="28">
        <f t="shared" si="4"/>
        <v>0</v>
      </c>
      <c r="F40" s="4"/>
      <c r="G40" s="4"/>
      <c r="H40" s="4"/>
      <c r="I40" s="4"/>
      <c r="J40" s="18"/>
      <c r="K40" s="18"/>
    </row>
    <row r="41" spans="1:11" ht="66" x14ac:dyDescent="0.55000000000000004">
      <c r="A41" s="80" t="s">
        <v>97</v>
      </c>
      <c r="B41" s="29" t="s">
        <v>56</v>
      </c>
      <c r="C41" s="13"/>
      <c r="D41" s="61">
        <v>9.9</v>
      </c>
      <c r="E41" s="28">
        <f t="shared" si="4"/>
        <v>0</v>
      </c>
      <c r="F41" s="4"/>
      <c r="G41" s="78" t="s">
        <v>38</v>
      </c>
      <c r="H41" s="38"/>
      <c r="I41" s="39" t="s">
        <v>104</v>
      </c>
      <c r="J41" s="69" t="s">
        <v>70</v>
      </c>
      <c r="K41" s="73" t="s">
        <v>71</v>
      </c>
    </row>
    <row r="42" spans="1:11" ht="32" x14ac:dyDescent="0.45">
      <c r="A42" s="19" t="s">
        <v>57</v>
      </c>
      <c r="B42" s="37" t="s">
        <v>11</v>
      </c>
      <c r="C42" s="21"/>
      <c r="D42" s="62">
        <v>12.5</v>
      </c>
      <c r="E42" s="31">
        <f t="shared" si="4"/>
        <v>0</v>
      </c>
      <c r="F42" s="4"/>
      <c r="G42" s="11" t="s">
        <v>39</v>
      </c>
      <c r="H42" s="29" t="s">
        <v>40</v>
      </c>
      <c r="I42" s="13"/>
      <c r="J42" s="61">
        <v>7.5</v>
      </c>
      <c r="K42" s="28">
        <f t="shared" ref="K42:K52" si="5">I42*J42</f>
        <v>0</v>
      </c>
    </row>
    <row r="43" spans="1:11" ht="32" x14ac:dyDescent="0.45">
      <c r="A43" s="4"/>
      <c r="B43" s="4"/>
      <c r="C43" s="4"/>
      <c r="D43" s="18"/>
      <c r="E43" s="18"/>
      <c r="F43" s="4"/>
      <c r="G43" s="11" t="s">
        <v>41</v>
      </c>
      <c r="H43" s="29" t="s">
        <v>11</v>
      </c>
      <c r="I43" s="13"/>
      <c r="J43" s="61">
        <v>7.5</v>
      </c>
      <c r="K43" s="28">
        <f t="shared" si="5"/>
        <v>0</v>
      </c>
    </row>
    <row r="44" spans="1:11" ht="39" x14ac:dyDescent="0.55000000000000004">
      <c r="A44" s="76" t="s">
        <v>89</v>
      </c>
      <c r="B44" s="40"/>
      <c r="C44" s="41" t="s">
        <v>104</v>
      </c>
      <c r="D44" s="64" t="s">
        <v>70</v>
      </c>
      <c r="E44" s="42" t="s">
        <v>71</v>
      </c>
      <c r="F44" s="4"/>
      <c r="G44" s="11" t="s">
        <v>42</v>
      </c>
      <c r="H44" s="29" t="s">
        <v>11</v>
      </c>
      <c r="I44" s="13"/>
      <c r="J44" s="61">
        <v>7.5</v>
      </c>
      <c r="K44" s="28">
        <f t="shared" si="5"/>
        <v>0</v>
      </c>
    </row>
    <row r="45" spans="1:11" ht="32" x14ac:dyDescent="0.45">
      <c r="A45" s="11" t="s">
        <v>58</v>
      </c>
      <c r="B45" s="29" t="s">
        <v>13</v>
      </c>
      <c r="C45" s="13"/>
      <c r="D45" s="61">
        <v>14</v>
      </c>
      <c r="E45" s="28">
        <f>C45*D45</f>
        <v>0</v>
      </c>
      <c r="F45" s="4"/>
      <c r="G45" s="11" t="s">
        <v>43</v>
      </c>
      <c r="H45" s="29" t="s">
        <v>11</v>
      </c>
      <c r="I45" s="13"/>
      <c r="J45" s="61">
        <v>7.5</v>
      </c>
      <c r="K45" s="28">
        <f t="shared" si="5"/>
        <v>0</v>
      </c>
    </row>
    <row r="46" spans="1:11" ht="32" x14ac:dyDescent="0.45">
      <c r="A46" s="11" t="s">
        <v>59</v>
      </c>
      <c r="B46" s="29" t="s">
        <v>60</v>
      </c>
      <c r="C46" s="13"/>
      <c r="D46" s="61">
        <v>12</v>
      </c>
      <c r="E46" s="28">
        <f>C46*D46</f>
        <v>0</v>
      </c>
      <c r="F46" s="4"/>
      <c r="G46" s="11" t="s">
        <v>44</v>
      </c>
      <c r="H46" s="29" t="s">
        <v>11</v>
      </c>
      <c r="I46" s="13"/>
      <c r="J46" s="61">
        <v>7.5</v>
      </c>
      <c r="K46" s="28">
        <f t="shared" si="5"/>
        <v>0</v>
      </c>
    </row>
    <row r="47" spans="1:11" ht="32" x14ac:dyDescent="0.45">
      <c r="A47" s="11" t="s">
        <v>59</v>
      </c>
      <c r="B47" s="29" t="s">
        <v>61</v>
      </c>
      <c r="C47" s="13"/>
      <c r="D47" s="61">
        <v>13.5</v>
      </c>
      <c r="E47" s="28">
        <f>C47*D47</f>
        <v>0</v>
      </c>
      <c r="F47" s="4"/>
      <c r="G47" s="11" t="s">
        <v>88</v>
      </c>
      <c r="H47" s="29" t="s">
        <v>45</v>
      </c>
      <c r="I47" s="13"/>
      <c r="J47" s="61">
        <v>18</v>
      </c>
      <c r="K47" s="28">
        <f t="shared" si="5"/>
        <v>0</v>
      </c>
    </row>
    <row r="48" spans="1:11" ht="32" x14ac:dyDescent="0.45">
      <c r="A48" s="11" t="s">
        <v>59</v>
      </c>
      <c r="B48" s="29" t="s">
        <v>62</v>
      </c>
      <c r="C48" s="13"/>
      <c r="D48" s="61">
        <v>17</v>
      </c>
      <c r="E48" s="28">
        <f>C48*D48</f>
        <v>0</v>
      </c>
      <c r="F48" s="4"/>
      <c r="G48" s="11" t="s">
        <v>46</v>
      </c>
      <c r="H48" s="29"/>
      <c r="I48" s="13"/>
      <c r="J48" s="61">
        <v>4.5</v>
      </c>
      <c r="K48" s="28">
        <f t="shared" si="5"/>
        <v>0</v>
      </c>
    </row>
    <row r="49" spans="1:11" ht="32" x14ac:dyDescent="0.45">
      <c r="A49" s="19" t="s">
        <v>59</v>
      </c>
      <c r="B49" s="37" t="s">
        <v>63</v>
      </c>
      <c r="C49" s="21"/>
      <c r="D49" s="62">
        <v>25</v>
      </c>
      <c r="E49" s="31">
        <f>C49*D49</f>
        <v>0</v>
      </c>
      <c r="F49" s="4"/>
      <c r="G49" s="11" t="s">
        <v>47</v>
      </c>
      <c r="H49" s="29" t="s">
        <v>48</v>
      </c>
      <c r="I49" s="13"/>
      <c r="J49" s="61">
        <v>9</v>
      </c>
      <c r="K49" s="28">
        <f t="shared" si="5"/>
        <v>0</v>
      </c>
    </row>
    <row r="50" spans="1:11" ht="32" x14ac:dyDescent="0.45">
      <c r="A50" s="4"/>
      <c r="B50" s="4"/>
      <c r="C50" s="4"/>
      <c r="D50" s="18"/>
      <c r="E50" s="18"/>
      <c r="F50" s="4"/>
      <c r="G50" s="11" t="s">
        <v>49</v>
      </c>
      <c r="H50" s="29" t="s">
        <v>50</v>
      </c>
      <c r="I50" s="13"/>
      <c r="J50" s="61">
        <v>9</v>
      </c>
      <c r="K50" s="28">
        <f t="shared" si="5"/>
        <v>0</v>
      </c>
    </row>
    <row r="51" spans="1:11" ht="39" x14ac:dyDescent="0.55000000000000004">
      <c r="A51" s="77" t="s">
        <v>53</v>
      </c>
      <c r="B51" s="43"/>
      <c r="C51" s="44" t="s">
        <v>104</v>
      </c>
      <c r="D51" s="65" t="s">
        <v>70</v>
      </c>
      <c r="E51" s="45" t="s">
        <v>71</v>
      </c>
      <c r="F51" s="4"/>
      <c r="G51" s="11" t="s">
        <v>51</v>
      </c>
      <c r="H51" s="29" t="s">
        <v>50</v>
      </c>
      <c r="I51" s="13"/>
      <c r="J51" s="61">
        <v>10</v>
      </c>
      <c r="K51" s="28">
        <f t="shared" si="5"/>
        <v>0</v>
      </c>
    </row>
    <row r="52" spans="1:11" ht="32" x14ac:dyDescent="0.45">
      <c r="A52" s="11" t="s">
        <v>98</v>
      </c>
      <c r="B52" s="27"/>
      <c r="C52" s="13"/>
      <c r="D52" s="61">
        <v>5.5</v>
      </c>
      <c r="E52" s="28">
        <f>C52*D52</f>
        <v>0</v>
      </c>
      <c r="F52" s="4"/>
      <c r="G52" s="19" t="s">
        <v>52</v>
      </c>
      <c r="H52" s="37" t="s">
        <v>50</v>
      </c>
      <c r="I52" s="21"/>
      <c r="J52" s="62">
        <v>10</v>
      </c>
      <c r="K52" s="31">
        <f t="shared" si="5"/>
        <v>0</v>
      </c>
    </row>
    <row r="53" spans="1:11" ht="32" x14ac:dyDescent="0.45">
      <c r="A53" s="19" t="s">
        <v>54</v>
      </c>
      <c r="B53" s="30"/>
      <c r="C53" s="21"/>
      <c r="D53" s="62">
        <v>5.5</v>
      </c>
      <c r="E53" s="31">
        <f>C53*D53</f>
        <v>0</v>
      </c>
      <c r="F53" s="4"/>
      <c r="G53" s="4"/>
      <c r="H53" s="4"/>
      <c r="I53" s="46"/>
      <c r="J53" s="70"/>
      <c r="K53" s="70"/>
    </row>
    <row r="54" spans="1:11" ht="9" customHeight="1" x14ac:dyDescent="0.45">
      <c r="A54" s="4"/>
      <c r="B54" s="4"/>
      <c r="C54" s="4"/>
      <c r="D54" s="18"/>
      <c r="E54" s="4"/>
      <c r="F54" s="4"/>
      <c r="G54" s="4"/>
      <c r="H54" s="4"/>
      <c r="I54" s="4"/>
      <c r="J54" s="18"/>
      <c r="K54" s="18"/>
    </row>
    <row r="55" spans="1:11" ht="32" x14ac:dyDescent="0.45">
      <c r="A55" s="47" t="s">
        <v>99</v>
      </c>
      <c r="B55" s="48"/>
      <c r="C55" s="48"/>
      <c r="D55" s="66"/>
      <c r="E55" s="48"/>
      <c r="F55" s="48"/>
      <c r="G55" s="48"/>
      <c r="H55" s="48"/>
      <c r="I55" s="48"/>
      <c r="J55" s="66"/>
      <c r="K55" s="74">
        <f>SUM(E11:E53)+ SUM(K11:K52)</f>
        <v>0</v>
      </c>
    </row>
    <row r="56" spans="1:11" ht="9" customHeight="1" x14ac:dyDescent="0.25"/>
    <row r="57" spans="1:11" ht="58" x14ac:dyDescent="0.25">
      <c r="A57" s="85" t="s">
        <v>102</v>
      </c>
      <c r="B57" s="85"/>
      <c r="C57" s="85"/>
      <c r="D57" s="85"/>
      <c r="E57" s="85"/>
      <c r="F57" s="85"/>
      <c r="G57" s="85"/>
      <c r="H57" s="85"/>
      <c r="I57" s="85"/>
      <c r="J57" s="85"/>
      <c r="K57" s="85"/>
    </row>
  </sheetData>
  <mergeCells count="9">
    <mergeCell ref="A57:K57"/>
    <mergeCell ref="A1:K1"/>
    <mergeCell ref="A2:K2"/>
    <mergeCell ref="B7:E7"/>
    <mergeCell ref="B8:E8"/>
    <mergeCell ref="A3:K3"/>
    <mergeCell ref="A4:K4"/>
    <mergeCell ref="A5:K5"/>
    <mergeCell ref="H7:K7"/>
  </mergeCells>
  <printOptions horizontalCentered="1"/>
  <pageMargins left="0.25" right="0.25" top="0.75" bottom="0.75" header="0.3" footer="0.3"/>
  <pageSetup paperSize="9" scale="38" fitToHeight="0"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f2594a0-d033-47c8-a15f-16f1e0890234" xsi:nil="true"/>
    <lcf76f155ced4ddcb4097134ff3c332f xmlns="4e14a7e1-e6fe-4005-bfde-e4f42bdddcc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F557806F8A4804DB73E9F692DD59640" ma:contentTypeVersion="13" ma:contentTypeDescription="Crée un document." ma:contentTypeScope="" ma:versionID="ede57a79f5e99f0d83147eac1983dda9">
  <xsd:schema xmlns:xsd="http://www.w3.org/2001/XMLSchema" xmlns:xs="http://www.w3.org/2001/XMLSchema" xmlns:p="http://schemas.microsoft.com/office/2006/metadata/properties" xmlns:ns2="4e14a7e1-e6fe-4005-bfde-e4f42bdddcc5" xmlns:ns3="6f2594a0-d033-47c8-a15f-16f1e0890234" targetNamespace="http://schemas.microsoft.com/office/2006/metadata/properties" ma:root="true" ma:fieldsID="f24a8285c39a4d16f6b12cda138d769e" ns2:_="" ns3:_="">
    <xsd:import namespace="4e14a7e1-e6fe-4005-bfde-e4f42bdddcc5"/>
    <xsd:import namespace="6f2594a0-d033-47c8-a15f-16f1e089023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DateTaken" minOccurs="0"/>
                <xsd:element ref="ns2:MediaServiceLocatio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14a7e1-e6fe-4005-bfde-e4f42bdddc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lcf76f155ced4ddcb4097134ff3c332f" ma:index="14" nillable="true" ma:taxonomy="true" ma:internalName="lcf76f155ced4ddcb4097134ff3c332f" ma:taxonomyFieldName="MediaServiceImageTags" ma:displayName="Balises d’images" ma:readOnly="false" ma:fieldId="{5cf76f15-5ced-4ddc-b409-7134ff3c332f}" ma:taxonomyMulti="true" ma:sspId="b4894671-8140-4c04-86fc-464f570604c6"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2594a0-d033-47c8-a15f-16f1e0890234"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11c9551-2423-4ebf-84e2-1af1373a76c0}" ma:internalName="TaxCatchAll" ma:showField="CatchAllData" ma:web="6f2594a0-d033-47c8-a15f-16f1e08902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B26008-B8CE-4A8A-BF21-60B25366EE49}">
  <ds:schemaRefs>
    <ds:schemaRef ds:uri="http://purl.org/dc/terms/"/>
    <ds:schemaRef ds:uri="http://schemas.microsoft.com/office/2006/documentManagement/types"/>
    <ds:schemaRef ds:uri="http://purl.org/dc/elements/1.1/"/>
    <ds:schemaRef ds:uri="http://purl.org/dc/dcmitype/"/>
    <ds:schemaRef ds:uri="http://schemas.microsoft.com/office/infopath/2007/PartnerControls"/>
    <ds:schemaRef ds:uri="http://schemas.microsoft.com/office/2006/metadata/properties"/>
    <ds:schemaRef ds:uri="http://schemas.openxmlformats.org/package/2006/metadata/core-properties"/>
    <ds:schemaRef ds:uri="6f2594a0-d033-47c8-a15f-16f1e0890234"/>
    <ds:schemaRef ds:uri="4e14a7e1-e6fe-4005-bfde-e4f42bdddcc5"/>
    <ds:schemaRef ds:uri="http://www.w3.org/XML/1998/namespace"/>
  </ds:schemaRefs>
</ds:datastoreItem>
</file>

<file path=customXml/itemProps2.xml><?xml version="1.0" encoding="utf-8"?>
<ds:datastoreItem xmlns:ds="http://schemas.openxmlformats.org/officeDocument/2006/customXml" ds:itemID="{06558BA0-1DCC-49AE-946F-5D65310A5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14a7e1-e6fe-4005-bfde-e4f42bdddcc5"/>
    <ds:schemaRef ds:uri="6f2594a0-d033-47c8-a15f-16f1e08902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A3347A-2CBE-4AEF-BE02-32B38E54B2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Bon de commande</vt:lpstr>
      <vt:lpstr>'Bon de commande'!Zone_d_impression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Frédéric LUPEAU</cp:lastModifiedBy>
  <cp:revision/>
  <cp:lastPrinted>2026-11-01T17:29:34Z</cp:lastPrinted>
  <dcterms:created xsi:type="dcterms:W3CDTF">2026-10-06T13:00:00Z</dcterms:created>
  <dcterms:modified xsi:type="dcterms:W3CDTF">2026-11-03T19:06:21Z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0x010100BF557806F8A4804DB73E9F692DD59640</vt:lpwstr>
  </property>
  <property fmtid="{D5CDD505-2E9C-101B-9397-08002B2CF9AE}" pid="3" name="MediaServiceImageTags">
    <vt:lpwstr/>
  </property>
</Properties>
</file>